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scobedot\Desktop\"/>
    </mc:Choice>
  </mc:AlternateContent>
  <bookViews>
    <workbookView xWindow="0" yWindow="0" windowWidth="20500" windowHeight="6040" activeTab="4"/>
  </bookViews>
  <sheets>
    <sheet name="09 SEPESCA" sheetId="1" r:id="rId1"/>
    <sheet name="11 SEDECO" sheetId="3" r:id="rId2"/>
    <sheet name="12 SEDAGRO" sheetId="4" r:id="rId3"/>
    <sheet name="13 SECTURE" sheetId="2" r:id="rId4"/>
    <sheet name="16 SEDESOE" sheetId="5" r:id="rId5"/>
  </sheets>
  <definedNames>
    <definedName name="_xlnm.Print_Titles" localSheetId="2">'12 SEDAGRO'!$8:$8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  <c r="B12" i="3" l="1"/>
  <c r="B16" i="2" l="1"/>
  <c r="C15" i="1" l="1"/>
</calcChain>
</file>

<file path=xl/sharedStrings.xml><?xml version="1.0" encoding="utf-8"?>
<sst xmlns="http://schemas.openxmlformats.org/spreadsheetml/2006/main" count="182" uniqueCount="117">
  <si>
    <t xml:space="preserve">PROGRAMA ESTATAL DE ACUACULTURA RURAL </t>
  </si>
  <si>
    <t xml:space="preserve">PROGRAMA ESTATAL DE MODERNIZACION DE FLOTA MENOR </t>
  </si>
  <si>
    <t>PROGRAMA ESTATAL  PARA APOYO A PRODUCTORES PARA LA ADQUISICIÓN DE INSUMO BIOLOGICO</t>
  </si>
  <si>
    <t>PROGRAMA ESTATAL PARA APOYO A  CERTIFICACION DE PLANTAS PESQUERAS Y ACUICOLAS</t>
  </si>
  <si>
    <t xml:space="preserve">PROGRAMA ESTATAL DE APOYOS PARA PESCA DEPORTIVA </t>
  </si>
  <si>
    <t>PROGRAMA ESTATAL DE APOYOS PARA EL REPOBLAMIENTO DE BANCOS DE ERIZO</t>
  </si>
  <si>
    <t>43901</t>
  </si>
  <si>
    <t xml:space="preserve">PROGRAMA ESTATAL PARA OTORGAR APOYOS SUBCIDIARIOS PARA LA INVERSION EN EQUIPAMIENTO E INFRAESTRUCTURA </t>
  </si>
  <si>
    <t xml:space="preserve">PROGRAMA DESTINADO A OTORGAR APOYOS SUBCIDIARIOS DE UN PORCENTAJE DEL COSTO DE EQUIPO PARA EMBARCACIONES COMO MORTOR, ARTES DE PESCA, EMBARCACION, EQUIPOS GPS. </t>
  </si>
  <si>
    <t xml:space="preserve">OTORGAR APOYOS SUBCIDIARIOS  DE HASTA EL 50% DE LA INVERSION EN INSUMOS BIOLOGICOS COMO SEMILLA DE OSTION Y LARVA DE CAMARON, PARA INCENTIVAR LA PRODUCCION EN ACUACULTURA </t>
  </si>
  <si>
    <t xml:space="preserve">OTORGAR APOYOS DE HASTA 150,000 PARA APOYO SUBCIDIARIOS A LA INVERSION EN CERTIFICACIONES SANITARIAS  A EMPRESAS PESQUERAS Y ACUICOLAS </t>
  </si>
  <si>
    <t>OTORGAR APOYOS SUBCIDIARIOS DEL 50% DE LA INVERSION EN EQUIPAMIENTO PARA EMBARCACIONES DE PRESTADORES DE SERVICIOS PARA PESCA DEPORTIVA</t>
  </si>
  <si>
    <t>POBLACION OBJETIVO</t>
  </si>
  <si>
    <t>DESTINO</t>
  </si>
  <si>
    <t>TEMPORALIDAD DEL OTORGAMIENTO</t>
  </si>
  <si>
    <t xml:space="preserve">DAR UN APOYO ECONÓMICO A PERMISIONARIOS SECTOR ERICERO QUE LES PERMITA LLEVAR A CABO EL PROYECTO DE RECUPERACIÓN EN SUS BANCOS DE ERIZO ROJO MÁS EXPLOTADOS, TRASLADANDO ERIZO ADULTO QUE PROPICIARAN EL AUMENTO RECLUTAS DE ERIZO. </t>
  </si>
  <si>
    <t xml:space="preserve">Dirigida a Unidades de Producción Acuícola constituidas en el Estado  ya sean personas físicas o morales que se dediquen a la acuacultura en el Estado. </t>
  </si>
  <si>
    <t>Personas físicas o morales que al amparo de un permiso o concesión de pesca comercial vigente (o en trámite para su renovación) llevan a cabo esta actividad</t>
  </si>
  <si>
    <t>Personas físicas o morales con permisos o concesiones vigentes del producto erizo rojo y cuenten con la autorización  vigente por parte de la CONAPESCA para la acción de repoblamiento y trasplante de erizo rojo.</t>
  </si>
  <si>
    <t>Empresas establecidas en el sector de pesca y acuacultura que cuenten con una certificación sanitaria o están a punto de certificarse.</t>
  </si>
  <si>
    <t>Personas físicas o morales debidamente constituidas, dedicadas a la prestación del servicio de pesca deportiva a terceras personas en los términos de los artículos 25, 67 y 71 de la Ley General de Pesca y Acuacultura Sustentables, en relación con los artículos 25 y 37 de la Ley de Pesca y Acuacultura de Baja California.</t>
  </si>
  <si>
    <t>DESCRIPCION</t>
  </si>
  <si>
    <t>PARTIDA</t>
  </si>
  <si>
    <t>NUMERO SINVP</t>
  </si>
  <si>
    <t>MONTO EJERCIDO</t>
  </si>
  <si>
    <t>SEPTIEMBRE-OCTUBRE 2017</t>
  </si>
  <si>
    <t>SEPTIEMBRE-NOVIEMBRE 2017</t>
  </si>
  <si>
    <t>JULIO-AGOSTO 2017</t>
  </si>
  <si>
    <t>MAYO 2017</t>
  </si>
  <si>
    <t>DICIEMBRE 2017-ENERO  2018</t>
  </si>
  <si>
    <t xml:space="preserve">SECRETARIA DE PESCA Y ACUACULTURA DEL ESTADO </t>
  </si>
  <si>
    <t>TOTAL</t>
  </si>
  <si>
    <t>Secretaría de Planeación y Finanzas</t>
  </si>
  <si>
    <t>Subsecretaría de Planeación y Presupuesto</t>
  </si>
  <si>
    <t>Identificación de población objetivo, propósito o destino, y temporalidad del otorgamiento de subsidios</t>
  </si>
  <si>
    <t>al cierre del ejercicio fiscal 2017</t>
  </si>
  <si>
    <t>Secretaría de Turismo</t>
  </si>
  <si>
    <t>DESCRIPCIÓN</t>
  </si>
  <si>
    <t>APORTACIÓN A SCORE INTERNATIONAL S.R.L. DE C.V. A TRAVÉS DE CONVENIO DE COORDINACIÓN.</t>
  </si>
  <si>
    <t>7,000 PERSONAS EN ENSENADA</t>
  </si>
  <si>
    <t>49ª. EDICIÓN DE LA CARRERA FUERA DE CARRETERA SCORE BAJA 500</t>
  </si>
  <si>
    <t>26 DE MAYO AL 31 DE DICIEMBRE DE 2017.</t>
  </si>
  <si>
    <t>APORTACIÓN AL C. DANTE ISAAC HUERTA TORRES A TRAVÉS DE CONVENIO DE COORDINACIÓN .</t>
  </si>
  <si>
    <t>5,000 PERSONAS EN SAN QUINTÍN</t>
  </si>
  <si>
    <t>7MA EDICIÓN CRUZANDO LA BAJA MTB SAN QUINTÍN</t>
  </si>
  <si>
    <t>17 DE ABRIL AL 31 DE DICIEMBRE DE 2017.</t>
  </si>
  <si>
    <t>APORTACIÓN AL C. DANTE ISAAC HUERTA TORRES A TRAVÉS DE CONVENIO DE COORDINACIÓN.</t>
  </si>
  <si>
    <t>CELEBRACIÓN DEL EVENTO PRIMER MEDIO MARATÓN “RETO VOLCÁNICO” SAN QUINTÍN</t>
  </si>
  <si>
    <t>30 DE MARZO AL 31 DE DICIEMBRE DE 2017.</t>
  </si>
  <si>
    <t>APORTACIÓN A PRODUCCIONES DE ANIMACIÓN Y MULTIMEDIA S.A. DE C.V. A TRAVÉS DE CONVENIO DE PARTICIPACIÓN.</t>
  </si>
  <si>
    <t>2.4 MILLONES DE PERSONAS EN BAJA CALIFORNIA</t>
  </si>
  <si>
    <t>PROMOCIÓN DE LOS ATRACTIVOS TURÍSTICOS Y CARACTERÍSTICAS DEL ESTADO MEDIANTE LA DIFUSIÓN DE LA PELÍCULA “EL AMERICANO”, GRABADA EN EL ESTADO DE BAJA CALIFORNIA.</t>
  </si>
  <si>
    <t>27 DE JUNIO AL 31 DE DICIEMBRE DE 2017.</t>
  </si>
  <si>
    <t>CELEBRACIÓN DEL EVENTO “5TO FESTIVAL DEL SUSHI”.</t>
  </si>
  <si>
    <t>10 DE MARZO AL 31 DE DICIEMBRE 2017.</t>
  </si>
  <si>
    <t>APORTACIÓN A C. JORGE EUGENIO TRUJILLO BELTRÁN A TRAVÉS DE CONVENIO DE COORDINACIÓN.</t>
  </si>
  <si>
    <t>CELEBRACIÓN DEL EVENTO “SEGUNDA ETAPA DEL CAMPEONATO ESTATAL Y MUNICIPAL DE CICLISMO DE MONTAÑA”.</t>
  </si>
  <si>
    <t>06 DE MARZO AL 31 DE DICIEMBRE 2017.</t>
  </si>
  <si>
    <t>APORTACIÓN A LA C. MA. ISABEL MARTHA BARRON CHAVERO A TRAVÉS DE CONVENIO DE COORDINACIÓN.</t>
  </si>
  <si>
    <t xml:space="preserve">ACCIONES DE PROMOCIÓN DEL EVENTO “BAJA CALIFORNIA IDENTIDAD, CULTURA, SABORES, OLORES Y SONIDO” EN EL MUNICIPIO DE ENSENADA, BAJA CALIFORNIA, LOS DÍAS 18 Y 19, 24 Y 25 DE NOVIEMBRE DE 2017. </t>
  </si>
  <si>
    <t>18 DE NOVIEMBRE AL 31 DE DICIEMBRE DE 2017.</t>
  </si>
  <si>
    <t>NOTAS:</t>
  </si>
  <si>
    <t>11-311-050-P040-028-001-43301-1-10117-0</t>
  </si>
  <si>
    <t>Recurso presupuestado desde el inicio para apoyo a Mipymes relativos a asistencia de eventos</t>
  </si>
  <si>
    <t>11-162-052-A181-030-001-43301-1-10117-0</t>
  </si>
  <si>
    <t>Recurso provenientes de las multas a los partidos políticos, se utilizó para la generación de proyectos de desarrollo tecnológico.</t>
  </si>
  <si>
    <t>11-162-052-A181-029-001-43901-1-10117-0</t>
  </si>
  <si>
    <t>Recurso provenientes de las multas a los partidos políticos, se utilizó para la creación del fondo estatal de innovación</t>
  </si>
  <si>
    <t>Secretaría de Desarrollo Económico</t>
  </si>
  <si>
    <t>FONDO DE INNOVACION EMPRESARIAL DE BAJA CALIFORNIA</t>
  </si>
  <si>
    <t xml:space="preserve">Dirigida a MiPyMes en las siguientes áreas prioritarias: Agroindustria alimentaria, biotecnología, energías renovables, industria aeroespacial, manufactura avanzada, tecnologías de la información y telecomunicaciones. </t>
  </si>
  <si>
    <t>GENERACIÓN DE NUEVOS PROYECTOS DE DESARROLLO TECNOLOGICO PARA FORTALECER LOS CLUSTERES Y ÁREAS ESTRATEGICAS DEL ESTADO A TRAVES DE EMPRENDEDORES Y MIPYMES.</t>
  </si>
  <si>
    <t>De conformidad con el proyecto presentado y en función de la convocatoria. Es por una sola ocasión y no abarca más de un ejercicio fiscal.</t>
  </si>
  <si>
    <t>APOYOS A LA INVERSIÓN PRODUCTIVA</t>
  </si>
  <si>
    <t>Empresas que generen un alto beneficio por el proyecto que presenten y coadyuvarán a detonar la economía o propiciar la generación de empleos.</t>
  </si>
  <si>
    <t>PROMOVER Y APOYAR LA ACTIVIDAD EXPORTADORA HACIA NUEVOS MERCADOS NACIONALES E INTERNACIONALES</t>
  </si>
  <si>
    <t>De confirmidad al proyecto y es por una sola ocasión. De igual manera no abarca más de un ejercicio fiscal.</t>
  </si>
  <si>
    <t>ESQUEMA DE FINANCIAMIENTO DE CONTRATOS DE PROVEEDORES DE GOBIERNO FEDERAL, A PROVEEDORES DE GOBIERNOS ESTATALES (BAJA CALIFORNIA)</t>
  </si>
  <si>
    <t>Personas morales, así como personas físicas con actividad empresarial, proveedores del Gobierno con contratos vigentes de servicios, bienes y obra pública del Gobierno Federal.</t>
  </si>
  <si>
    <t xml:space="preserve">FINANCIAMIENTO A MICRO, PEQUEÑAS Y MEDIANAS EMPRESAS QUE CUENTEN CON PROYECTOS DE INNOVACION  TECNOLOGICA. </t>
  </si>
  <si>
    <t>De conformidad a las reglas establecidas por NAFIN, es un crédito recuperable en función de la viabilidad del proyecto.</t>
  </si>
  <si>
    <t xml:space="preserve">SECRETARIA DE DESARROLLO  AGROPECUARIO </t>
  </si>
  <si>
    <t>FORTALECER LA EXPOSICIÓN AGROPECUARIA A TRAVES DEL APOYO EN INFRAESTRUCTURA DE SERVICIOS AL PÚBLICO</t>
  </si>
  <si>
    <t>PRODUCTORES PRIMARIOS DEL ESTADO DE BAJA CALIFFORNIA</t>
  </si>
  <si>
    <t>PATRONATO AGROBAJA, A.C.</t>
  </si>
  <si>
    <t>PAGO EN UNA SOLA EHIBICIÓN ( ABRIL 2017)</t>
  </si>
  <si>
    <t>BRINDAR APOYOS ECONOMICOS Y DE IMAGN A LAS MICROEMPRESAS DEL SECTOR AGROPECUARIO PARA QUE SE INCORPOREN CON MAYORES VENTAJAS A LOS MERCADOS</t>
  </si>
  <si>
    <t>MICRO Y PEQUEÑAS EMPRESAS DE AREA RURAL DEL ESTADO DE BAJA CALIFORNIA QUE CUMPLAN CON ESTANDERES DE INOCUIDAD</t>
  </si>
  <si>
    <t>APOYOS A PRODUCTORES AGROINDUSTRIALES  PARA GENERAR VALOR AGREGADO  A SUS PRODUCTOS, ASI COMO EN EL DISEÑO DE SUS MARCAS</t>
  </si>
  <si>
    <t>DE ABRIL A NOVIEMBRE 2017.</t>
  </si>
  <si>
    <t>CADENA-SAGARPA SEGURO CATASTROFICIO AGRICOLA                                     APORTACION ESTATAL  $556,029.90                     APORTACION FEDERAL  $2,711,918.66</t>
  </si>
  <si>
    <t>PRODUCTOES DENOMINADOS DE  BAJOS INGRESOS, DE ACUERDO AL ART. 23 DE LAS REGLAS DE OPERACIÓN DEL PROGRAMA DE APOYOS A PEQUEÑOS PRODUCTORES SAGARPA</t>
  </si>
  <si>
    <t xml:space="preserve">ADQUISICIÓN DE  ESQUEMAS DE ASEGURAMIENTO PARA LA ACTIVIDAD AGRICOLA EN CASO DE OCURRIR DESASTRES NATURALES </t>
  </si>
  <si>
    <t>CULTIVOS OTOÑO-INVIERNO 2017</t>
  </si>
  <si>
    <t>PROGRAMA DESARROLLO Y SOSTENIMIENTO DE LA GANADERIA EXTENSIVA</t>
  </si>
  <si>
    <t>PERSONAS FISICAS Y  MORALES DEDICADAS A LA GANADERIA REGISTRADAS ANTE LA SEDAGRO CON PATENTE GANADERA REVALIDADA.</t>
  </si>
  <si>
    <t>SUBSIDIOS PARA EL MEJORAMIENTO GENETICO A TRAVES DEL APOYO PARA LA COMPRA DE SEMENTALES BOVINOS CON REGISTRO GENEALOGICO Y VIENTRES BOVINOS, ADEMAS DE LA MODERNIZACIÓN DE SALAS DE PROCESOS  PARA FORTALECER LOS PROCESOS DE INOCUIDAD EN EL SACRIFIO DE GANADO.</t>
  </si>
  <si>
    <t>MAYO A DICIEMBRE 2017.</t>
  </si>
  <si>
    <t>APOYO A LA ADQUISICIÓN DE TECNOLOGIA QUE PERMITA EL APROVECHAMIENTO EFICIENTE DEL AGUA DE RIEGO EN CULTIVOS AGRICOLAS ESTRATEGICOS</t>
  </si>
  <si>
    <t>PRODUCTORES DE LAS ZONAS RURALES DEL ESTADO DE BAJA CALIFORNIA, QUE SE DEDIQUEN A LA PRODUCCIoN AGRICOLA, PERSONAS FISICAS O MORALES</t>
  </si>
  <si>
    <t>APOYO A LA INVERSIÓN DE INFRAESTRUCTURA, EQUIPAMIENTO  Y ALMACENAMIENTO  DEL AGUA DE RIEGO EN CULTIVOS ESTRATEGICOS EN EL ESTADO.</t>
  </si>
  <si>
    <t>MAYO A DICIEMBRE 2017</t>
  </si>
  <si>
    <t>PROGRAMA DE FORTALECIMIENTO DE LA INOCUIDAD AGROALIMENTARIA</t>
  </si>
  <si>
    <t>90 UNIDADES DE PRODUCCIÓN</t>
  </si>
  <si>
    <t xml:space="preserve">CERTIFICACIÓN BUENAS PRACTICAS,  ASISTENCIA TECNICA, CAPACITACIÓN, MUESTREO Y ANALISS DE CALIDAD EL AGUA, MUESTREOS Y ANALISIS DE SANGRE PARA LA DETECCIÓN DE CLORHIDRATO DE CLENBUTEROL EN GANADO BOVINO </t>
  </si>
  <si>
    <t>ENERO A DICIEMBRE 2017.</t>
  </si>
  <si>
    <t>PROGRAMA DE FORTALECIMIENTO DE LA SANIDAD PECUARIA</t>
  </si>
  <si>
    <t xml:space="preserve">881 UNIDADES DE PRODUCCIÓN PECUARIA  A NIVEL ESTATAL </t>
  </si>
  <si>
    <t>VIGILANCIA TUBERCULOSIS Y BRUCELOSIS EN LOS 7 RASTROS Y SALAS DE MATANZA DEL ESTADO, MUESTREO Y DIAGNOSTICO DE TUBERCULOSIS BOVINA, PRUEBA DE BARRIDO EN LA REGION A, PARA DETECCIÓN DE LA TUBERCULOSIS, AVANCE 90.73%, BARRIDO EN ZONA BUFFER B, PARA DETECCIÓN DE BRUCELOSIS, AVANCE 100%, TRES CURSOS DE CAPACITACIÓN: GARRAPATA BOOPHILUS, RABIA PARALITICA Y MANEJO DEL BAÑO DE INMERSIÓN.</t>
  </si>
  <si>
    <t>PROGRAMA DE FORTALECIMIENTO DE LA SANIDAD  AGRICOLA</t>
  </si>
  <si>
    <t>25 UNIDADES DE PRODUCCIÓN</t>
  </si>
  <si>
    <t>ASISTENCIA TECNICA, DIFUSIÓN DE PLAGAS Y ELIMINACIÓN DE FOCOS DE INFESTACIÓN, DESTRUCCIÓN DE SOCAS EN PREDIOS AGRICOLAS   ABANDONADOS Y CAPACITACIÓN A PRODUCTORES Y TECNICOS AGRICOLAS EN BUA Y CONTROL BIOLOGICO</t>
  </si>
  <si>
    <t>Secretaría de Desarrollo Social</t>
  </si>
  <si>
    <t xml:space="preserve">PROGRAMA TU ENERGÍA </t>
  </si>
  <si>
    <t>FAMILIAS QUE SE ENCUENTRAN EN LAS CATEGORIAS DE POBREZA PATRIMONIAL Y POBREZA POR CAPACIDADES DEL MUNICIPIO DE MEXICALI</t>
  </si>
  <si>
    <t>PROGRAMA ESTATAL PARA OTORGAR APOYOS ECONÓMICOS PARA EL PAGO DE LA FACTURACIÓN DE ENERGÍA ELÉCTRICA DE HASTA 35,000 FAMILIAS QUE SE ENCUENTRAN EN CONDICIONES DE VULNERABILIDAD.</t>
  </si>
  <si>
    <t>MAYO-OCTUBRE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</si>
</sst>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left" vertical="top"/>
    </xf>
    <xf numFmtId="0" fontId="0" fillId="2" borderId="1" xfId="0" applyFill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right" vertical="top" wrapText="1"/>
    </xf>
    <xf numFmtId="164" fontId="2" fillId="0" borderId="1" xfId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164" fontId="0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Protection="1">
      <protection locked="0"/>
    </xf>
    <xf numFmtId="4" fontId="6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1" xfId="0" applyFill="1" applyBorder="1" applyAlignment="1">
      <alignment vertical="top" wrapText="1"/>
    </xf>
    <xf numFmtId="164" fontId="0" fillId="0" borderId="1" xfId="1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0" borderId="0" xfId="0" applyFill="1"/>
    <xf numFmtId="0" fontId="8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64" fontId="0" fillId="0" borderId="1" xfId="1" applyFont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opLeftCell="B1" workbookViewId="0">
      <selection activeCell="B9" sqref="B9"/>
    </sheetView>
  </sheetViews>
  <sheetFormatPr baseColWidth="10" defaultRowHeight="14.5" x14ac:dyDescent="0.35"/>
  <cols>
    <col min="1" max="1" width="14.90625" hidden="1" customWidth="1"/>
    <col min="2" max="2" width="38.90625" customWidth="1"/>
    <col min="3" max="3" width="16.36328125" customWidth="1"/>
    <col min="4" max="4" width="9.6328125" customWidth="1"/>
    <col min="5" max="5" width="40.81640625" customWidth="1"/>
    <col min="6" max="6" width="39.81640625" customWidth="1"/>
    <col min="7" max="7" width="36.08984375" customWidth="1"/>
  </cols>
  <sheetData>
    <row r="1" spans="1:7" x14ac:dyDescent="0.35">
      <c r="A1" s="12"/>
      <c r="B1" s="12"/>
      <c r="C1" s="12"/>
      <c r="D1" s="12"/>
      <c r="E1" s="12"/>
      <c r="F1" s="12"/>
      <c r="G1" s="12"/>
    </row>
    <row r="2" spans="1:7" ht="18.5" x14ac:dyDescent="0.45">
      <c r="A2" s="8"/>
      <c r="B2" s="13" t="s">
        <v>32</v>
      </c>
      <c r="C2" s="13"/>
      <c r="D2" s="13"/>
      <c r="E2" s="13"/>
      <c r="F2" s="13"/>
      <c r="G2" s="13"/>
    </row>
    <row r="3" spans="1:7" ht="18.5" x14ac:dyDescent="0.45">
      <c r="A3" s="8"/>
      <c r="B3" s="13" t="s">
        <v>33</v>
      </c>
      <c r="C3" s="13"/>
      <c r="D3" s="13"/>
      <c r="E3" s="13"/>
      <c r="F3" s="13"/>
      <c r="G3" s="13"/>
    </row>
    <row r="4" spans="1:7" ht="18.5" x14ac:dyDescent="0.45">
      <c r="A4" s="8"/>
      <c r="B4" s="13" t="s">
        <v>34</v>
      </c>
      <c r="C4" s="13"/>
      <c r="D4" s="13"/>
      <c r="E4" s="13"/>
      <c r="F4" s="13"/>
      <c r="G4" s="13"/>
    </row>
    <row r="5" spans="1:7" ht="18.5" x14ac:dyDescent="0.45">
      <c r="A5" s="8"/>
      <c r="B5" s="13" t="s">
        <v>35</v>
      </c>
      <c r="C5" s="13"/>
      <c r="D5" s="13"/>
      <c r="E5" s="13"/>
      <c r="F5" s="13"/>
      <c r="G5" s="13"/>
    </row>
    <row r="6" spans="1:7" x14ac:dyDescent="0.35">
      <c r="A6" s="8"/>
      <c r="B6" s="8"/>
      <c r="C6" s="8"/>
      <c r="D6" s="8"/>
      <c r="E6" s="8"/>
      <c r="F6" s="8"/>
      <c r="G6" s="8"/>
    </row>
    <row r="7" spans="1:7" ht="21" x14ac:dyDescent="0.5">
      <c r="B7" s="7" t="s">
        <v>30</v>
      </c>
    </row>
    <row r="8" spans="1:7" x14ac:dyDescent="0.35">
      <c r="A8" s="6" t="s">
        <v>23</v>
      </c>
      <c r="B8" s="6" t="s">
        <v>21</v>
      </c>
      <c r="C8" s="6" t="s">
        <v>24</v>
      </c>
      <c r="D8" s="6" t="s">
        <v>22</v>
      </c>
      <c r="E8" s="6" t="s">
        <v>12</v>
      </c>
      <c r="F8" s="6" t="s">
        <v>13</v>
      </c>
      <c r="G8" s="6" t="s">
        <v>14</v>
      </c>
    </row>
    <row r="9" spans="1:7" ht="58" x14ac:dyDescent="0.35">
      <c r="A9" s="1">
        <v>10010056438</v>
      </c>
      <c r="B9" s="2" t="s">
        <v>0</v>
      </c>
      <c r="C9" s="3">
        <v>1708553.98</v>
      </c>
      <c r="D9" s="4" t="s">
        <v>6</v>
      </c>
      <c r="E9" s="2" t="s">
        <v>16</v>
      </c>
      <c r="F9" s="2" t="s">
        <v>7</v>
      </c>
      <c r="G9" s="1" t="s">
        <v>25</v>
      </c>
    </row>
    <row r="10" spans="1:7" ht="72.5" x14ac:dyDescent="0.35">
      <c r="A10" s="4">
        <v>10010056468</v>
      </c>
      <c r="B10" s="2" t="s">
        <v>1</v>
      </c>
      <c r="C10" s="3">
        <v>2999027.6</v>
      </c>
      <c r="D10" s="4" t="s">
        <v>6</v>
      </c>
      <c r="E10" s="2" t="s">
        <v>17</v>
      </c>
      <c r="F10" s="2" t="s">
        <v>8</v>
      </c>
      <c r="G10" s="1" t="s">
        <v>26</v>
      </c>
    </row>
    <row r="11" spans="1:7" ht="72.5" x14ac:dyDescent="0.35">
      <c r="A11" s="4">
        <v>10010056469</v>
      </c>
      <c r="B11" s="2" t="s">
        <v>2</v>
      </c>
      <c r="C11" s="3">
        <v>749814.03</v>
      </c>
      <c r="D11" s="4" t="s">
        <v>6</v>
      </c>
      <c r="E11" s="2" t="s">
        <v>16</v>
      </c>
      <c r="F11" s="2" t="s">
        <v>9</v>
      </c>
      <c r="G11" s="1" t="s">
        <v>25</v>
      </c>
    </row>
    <row r="12" spans="1:7" ht="58" x14ac:dyDescent="0.35">
      <c r="A12" s="4">
        <v>10010056471</v>
      </c>
      <c r="B12" s="2" t="s">
        <v>3</v>
      </c>
      <c r="C12" s="3">
        <v>1499999.96</v>
      </c>
      <c r="D12" s="4" t="s">
        <v>6</v>
      </c>
      <c r="E12" s="2" t="s">
        <v>19</v>
      </c>
      <c r="F12" s="2" t="s">
        <v>10</v>
      </c>
      <c r="G12" s="1" t="s">
        <v>29</v>
      </c>
    </row>
    <row r="13" spans="1:7" ht="116" x14ac:dyDescent="0.35">
      <c r="A13" s="4">
        <v>10010056472</v>
      </c>
      <c r="B13" s="2" t="s">
        <v>4</v>
      </c>
      <c r="C13" s="3">
        <v>1750000</v>
      </c>
      <c r="D13" s="4" t="s">
        <v>6</v>
      </c>
      <c r="E13" s="2" t="s">
        <v>20</v>
      </c>
      <c r="F13" s="2" t="s">
        <v>11</v>
      </c>
      <c r="G13" s="1" t="s">
        <v>27</v>
      </c>
    </row>
    <row r="14" spans="1:7" ht="101.5" x14ac:dyDescent="0.35">
      <c r="A14" s="4">
        <v>10010056473</v>
      </c>
      <c r="B14" s="2" t="s">
        <v>5</v>
      </c>
      <c r="C14" s="3">
        <v>1000000</v>
      </c>
      <c r="D14" s="4" t="s">
        <v>6</v>
      </c>
      <c r="E14" s="2" t="s">
        <v>18</v>
      </c>
      <c r="F14" s="2" t="s">
        <v>15</v>
      </c>
      <c r="G14" s="5" t="s">
        <v>28</v>
      </c>
    </row>
    <row r="15" spans="1:7" x14ac:dyDescent="0.35">
      <c r="B15" s="9" t="s">
        <v>31</v>
      </c>
      <c r="C15" s="10">
        <f>SUM(C9:C14)</f>
        <v>9707395.5700000003</v>
      </c>
    </row>
  </sheetData>
  <mergeCells count="5">
    <mergeCell ref="A1:G1"/>
    <mergeCell ref="B2:G2"/>
    <mergeCell ref="B3:G3"/>
    <mergeCell ref="B4:G4"/>
    <mergeCell ref="B5:G5"/>
  </mergeCells>
  <pageMargins left="0.25" right="0.25" top="0.75" bottom="0.75" header="0.3" footer="0.3"/>
  <pageSetup scale="73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view="pageBreakPreview" zoomScale="110" zoomScaleNormal="100" zoomScaleSheetLayoutView="110" workbookViewId="0">
      <selection activeCell="C9" sqref="C9"/>
    </sheetView>
  </sheetViews>
  <sheetFormatPr baseColWidth="10" defaultRowHeight="14.5" x14ac:dyDescent="0.35"/>
  <cols>
    <col min="1" max="1" width="38.90625" customWidth="1"/>
    <col min="2" max="2" width="17.54296875" customWidth="1"/>
    <col min="4" max="4" width="31.453125" customWidth="1"/>
    <col min="5" max="5" width="25" customWidth="1"/>
    <col min="6" max="6" width="36.08984375" customWidth="1"/>
  </cols>
  <sheetData>
    <row r="1" spans="1:6" x14ac:dyDescent="0.35">
      <c r="A1" s="12"/>
      <c r="B1" s="12"/>
      <c r="C1" s="12"/>
      <c r="D1" s="12"/>
      <c r="E1" s="12"/>
      <c r="F1" s="12"/>
    </row>
    <row r="2" spans="1:6" ht="18.5" x14ac:dyDescent="0.45">
      <c r="A2" s="13" t="s">
        <v>32</v>
      </c>
      <c r="B2" s="13"/>
      <c r="C2" s="13"/>
      <c r="D2" s="13"/>
      <c r="E2" s="13"/>
      <c r="F2" s="13"/>
    </row>
    <row r="3" spans="1:6" ht="18.5" x14ac:dyDescent="0.45">
      <c r="A3" s="13" t="s">
        <v>33</v>
      </c>
      <c r="B3" s="13"/>
      <c r="C3" s="13"/>
      <c r="D3" s="13"/>
      <c r="E3" s="13"/>
      <c r="F3" s="13"/>
    </row>
    <row r="4" spans="1:6" ht="18.5" x14ac:dyDescent="0.45">
      <c r="A4" s="13" t="s">
        <v>34</v>
      </c>
      <c r="B4" s="13"/>
      <c r="C4" s="13"/>
      <c r="D4" s="13"/>
      <c r="E4" s="13"/>
      <c r="F4" s="13"/>
    </row>
    <row r="5" spans="1:6" ht="18.5" x14ac:dyDescent="0.45">
      <c r="A5" s="13" t="s">
        <v>35</v>
      </c>
      <c r="B5" s="13"/>
      <c r="C5" s="13"/>
      <c r="D5" s="13"/>
      <c r="E5" s="13"/>
      <c r="F5" s="13"/>
    </row>
    <row r="6" spans="1:6" x14ac:dyDescent="0.35">
      <c r="A6" s="11"/>
      <c r="B6" s="11"/>
      <c r="C6" s="11"/>
      <c r="D6" s="11"/>
      <c r="E6" s="11"/>
      <c r="F6" s="11"/>
    </row>
    <row r="7" spans="1:6" ht="21" x14ac:dyDescent="0.5">
      <c r="A7" s="7" t="s">
        <v>68</v>
      </c>
      <c r="B7" s="7"/>
    </row>
    <row r="8" spans="1:6" x14ac:dyDescent="0.35">
      <c r="A8" s="6" t="s">
        <v>21</v>
      </c>
      <c r="B8" s="6" t="s">
        <v>24</v>
      </c>
      <c r="C8" s="6" t="s">
        <v>22</v>
      </c>
      <c r="D8" s="6" t="s">
        <v>12</v>
      </c>
      <c r="E8" s="6" t="s">
        <v>13</v>
      </c>
      <c r="F8" s="6" t="s">
        <v>14</v>
      </c>
    </row>
    <row r="9" spans="1:6" ht="116" x14ac:dyDescent="0.35">
      <c r="A9" s="26" t="s">
        <v>69</v>
      </c>
      <c r="B9" s="27">
        <v>7768479.1799999997</v>
      </c>
      <c r="C9" s="28">
        <v>43301</v>
      </c>
      <c r="D9" s="26" t="s">
        <v>70</v>
      </c>
      <c r="E9" s="26" t="s">
        <v>71</v>
      </c>
      <c r="F9" s="26" t="s">
        <v>72</v>
      </c>
    </row>
    <row r="10" spans="1:6" ht="75" customHeight="1" x14ac:dyDescent="0.35">
      <c r="A10" s="26" t="s">
        <v>73</v>
      </c>
      <c r="B10" s="27">
        <v>1410000</v>
      </c>
      <c r="C10" s="28">
        <v>43301</v>
      </c>
      <c r="D10" s="26" t="s">
        <v>74</v>
      </c>
      <c r="E10" s="26" t="s">
        <v>75</v>
      </c>
      <c r="F10" s="26" t="s">
        <v>76</v>
      </c>
    </row>
    <row r="11" spans="1:6" ht="87" x14ac:dyDescent="0.35">
      <c r="A11" s="26" t="s">
        <v>77</v>
      </c>
      <c r="B11" s="27">
        <v>20000000</v>
      </c>
      <c r="C11" s="28">
        <v>43901</v>
      </c>
      <c r="D11" s="26" t="s">
        <v>78</v>
      </c>
      <c r="E11" s="26" t="s">
        <v>79</v>
      </c>
      <c r="F11" s="26" t="s">
        <v>80</v>
      </c>
    </row>
    <row r="12" spans="1:6" x14ac:dyDescent="0.35">
      <c r="A12" s="9" t="s">
        <v>31</v>
      </c>
      <c r="B12" s="19">
        <f>SUM(B9:B11)</f>
        <v>29178479.18</v>
      </c>
      <c r="C12" s="29"/>
      <c r="D12" s="29"/>
      <c r="E12" s="29"/>
      <c r="F12" s="29"/>
    </row>
    <row r="15" spans="1:6" x14ac:dyDescent="0.35">
      <c r="A15" s="20" t="s">
        <v>61</v>
      </c>
      <c r="B15" s="21"/>
      <c r="C15" s="21"/>
      <c r="D15" s="21"/>
      <c r="E15" s="21"/>
      <c r="F15" s="21"/>
    </row>
    <row r="16" spans="1:6" x14ac:dyDescent="0.35">
      <c r="A16" s="22" t="s">
        <v>62</v>
      </c>
      <c r="B16" s="23">
        <v>1410000</v>
      </c>
      <c r="C16" s="24" t="s">
        <v>63</v>
      </c>
      <c r="D16" s="21"/>
      <c r="E16" s="21"/>
      <c r="F16" s="21"/>
    </row>
    <row r="17" spans="1:6" x14ac:dyDescent="0.35">
      <c r="A17" s="22" t="s">
        <v>64</v>
      </c>
      <c r="B17" s="23">
        <v>7768479.1799999997</v>
      </c>
      <c r="C17" s="25" t="s">
        <v>65</v>
      </c>
      <c r="D17" s="21"/>
      <c r="E17" s="21"/>
      <c r="F17" s="21"/>
    </row>
    <row r="18" spans="1:6" x14ac:dyDescent="0.35">
      <c r="A18" s="22" t="s">
        <v>66</v>
      </c>
      <c r="B18" s="23">
        <v>20000000</v>
      </c>
      <c r="C18" s="25" t="s">
        <v>67</v>
      </c>
      <c r="D18" s="21"/>
      <c r="E18" s="21"/>
      <c r="F18" s="21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scale="76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B1" workbookViewId="0">
      <selection activeCell="E10" sqref="E10"/>
    </sheetView>
  </sheetViews>
  <sheetFormatPr baseColWidth="10" defaultRowHeight="14.5" x14ac:dyDescent="0.35"/>
  <cols>
    <col min="1" max="1" width="14.90625" hidden="1" customWidth="1"/>
    <col min="2" max="2" width="37.08984375" customWidth="1"/>
    <col min="3" max="3" width="16.1796875" bestFit="1" customWidth="1"/>
    <col min="4" max="4" width="9.90625" customWidth="1"/>
    <col min="5" max="5" width="31.453125" customWidth="1"/>
    <col min="6" max="6" width="43.90625" customWidth="1"/>
    <col min="7" max="7" width="32.6328125" customWidth="1"/>
  </cols>
  <sheetData>
    <row r="1" spans="1:7" x14ac:dyDescent="0.35">
      <c r="A1" s="12"/>
      <c r="B1" s="12"/>
      <c r="C1" s="12"/>
      <c r="D1" s="12"/>
      <c r="E1" s="12"/>
      <c r="F1" s="12"/>
      <c r="G1" s="12"/>
    </row>
    <row r="2" spans="1:7" ht="18.5" x14ac:dyDescent="0.45">
      <c r="A2" s="11"/>
      <c r="B2" s="13" t="s">
        <v>32</v>
      </c>
      <c r="C2" s="13"/>
      <c r="D2" s="13"/>
      <c r="E2" s="13"/>
      <c r="F2" s="13"/>
      <c r="G2" s="13"/>
    </row>
    <row r="3" spans="1:7" ht="18.5" x14ac:dyDescent="0.45">
      <c r="A3" s="11"/>
      <c r="B3" s="13" t="s">
        <v>33</v>
      </c>
      <c r="C3" s="13"/>
      <c r="D3" s="13"/>
      <c r="E3" s="13"/>
      <c r="F3" s="13"/>
      <c r="G3" s="13"/>
    </row>
    <row r="4" spans="1:7" ht="18.5" x14ac:dyDescent="0.45">
      <c r="A4" s="11"/>
      <c r="B4" s="13" t="s">
        <v>34</v>
      </c>
      <c r="C4" s="13"/>
      <c r="D4" s="13"/>
      <c r="E4" s="13"/>
      <c r="F4" s="13"/>
      <c r="G4" s="13"/>
    </row>
    <row r="5" spans="1:7" ht="18.5" x14ac:dyDescent="0.45">
      <c r="A5" s="11"/>
      <c r="B5" s="13" t="s">
        <v>35</v>
      </c>
      <c r="C5" s="13"/>
      <c r="D5" s="13"/>
      <c r="E5" s="13"/>
      <c r="F5" s="13"/>
      <c r="G5" s="13"/>
    </row>
    <row r="6" spans="1:7" x14ac:dyDescent="0.35">
      <c r="A6" s="11"/>
      <c r="B6" s="11"/>
      <c r="C6" s="11"/>
      <c r="D6" s="11"/>
      <c r="E6" s="11"/>
      <c r="F6" s="11"/>
      <c r="G6" s="11"/>
    </row>
    <row r="7" spans="1:7" ht="15.5" x14ac:dyDescent="0.35">
      <c r="B7" s="30" t="s">
        <v>81</v>
      </c>
    </row>
    <row r="8" spans="1:7" x14ac:dyDescent="0.35">
      <c r="A8" s="6" t="s">
        <v>23</v>
      </c>
      <c r="B8" s="31" t="s">
        <v>21</v>
      </c>
      <c r="C8" s="31" t="s">
        <v>24</v>
      </c>
      <c r="D8" s="31" t="s">
        <v>22</v>
      </c>
      <c r="E8" s="31" t="s">
        <v>12</v>
      </c>
      <c r="F8" s="31" t="s">
        <v>13</v>
      </c>
      <c r="G8" s="31" t="s">
        <v>14</v>
      </c>
    </row>
    <row r="9" spans="1:7" ht="58" x14ac:dyDescent="0.35">
      <c r="A9" s="1">
        <v>10010056278</v>
      </c>
      <c r="B9" s="2" t="s">
        <v>82</v>
      </c>
      <c r="C9" s="3">
        <v>1200000</v>
      </c>
      <c r="D9" s="4">
        <v>43201</v>
      </c>
      <c r="E9" s="2" t="s">
        <v>83</v>
      </c>
      <c r="F9" s="2" t="s">
        <v>84</v>
      </c>
      <c r="G9" s="2" t="s">
        <v>85</v>
      </c>
    </row>
    <row r="10" spans="1:7" ht="72.5" x14ac:dyDescent="0.35">
      <c r="A10" s="1">
        <v>10010056290</v>
      </c>
      <c r="B10" s="32" t="s">
        <v>86</v>
      </c>
      <c r="C10" s="3">
        <v>1499999.98</v>
      </c>
      <c r="D10" s="4">
        <v>43201</v>
      </c>
      <c r="E10" s="2" t="s">
        <v>87</v>
      </c>
      <c r="F10" s="2" t="s">
        <v>88</v>
      </c>
      <c r="G10" s="1" t="s">
        <v>89</v>
      </c>
    </row>
    <row r="11" spans="1:7" ht="87" x14ac:dyDescent="0.35">
      <c r="A11" s="1">
        <v>10010056134</v>
      </c>
      <c r="B11" s="2" t="s">
        <v>90</v>
      </c>
      <c r="C11" s="3">
        <v>3267948.56</v>
      </c>
      <c r="D11" s="4">
        <v>43101</v>
      </c>
      <c r="E11" s="2" t="s">
        <v>91</v>
      </c>
      <c r="F11" s="32" t="s">
        <v>92</v>
      </c>
      <c r="G11" s="1" t="s">
        <v>93</v>
      </c>
    </row>
    <row r="12" spans="1:7" ht="101.5" x14ac:dyDescent="0.35">
      <c r="A12" s="1">
        <v>10010056222</v>
      </c>
      <c r="B12" s="2" t="s">
        <v>94</v>
      </c>
      <c r="C12" s="3">
        <v>4370055.29</v>
      </c>
      <c r="D12" s="4">
        <v>43101</v>
      </c>
      <c r="E12" s="2" t="s">
        <v>95</v>
      </c>
      <c r="F12" s="2" t="s">
        <v>96</v>
      </c>
      <c r="G12" s="1" t="s">
        <v>97</v>
      </c>
    </row>
    <row r="13" spans="1:7" ht="72.5" x14ac:dyDescent="0.35">
      <c r="A13" s="4">
        <v>10010056147</v>
      </c>
      <c r="B13" s="2" t="s">
        <v>98</v>
      </c>
      <c r="C13" s="3">
        <v>2500000</v>
      </c>
      <c r="D13" s="4">
        <v>43101</v>
      </c>
      <c r="E13" s="2" t="s">
        <v>99</v>
      </c>
      <c r="F13" s="2" t="s">
        <v>100</v>
      </c>
      <c r="G13" s="1" t="s">
        <v>101</v>
      </c>
    </row>
    <row r="14" spans="1:7" ht="72.5" x14ac:dyDescent="0.35">
      <c r="A14" s="4">
        <v>10010056121</v>
      </c>
      <c r="B14" s="2" t="s">
        <v>102</v>
      </c>
      <c r="C14" s="3">
        <v>557107</v>
      </c>
      <c r="D14" s="4">
        <v>43101</v>
      </c>
      <c r="E14" s="2" t="s">
        <v>103</v>
      </c>
      <c r="F14" s="2" t="s">
        <v>104</v>
      </c>
      <c r="G14" s="1" t="s">
        <v>105</v>
      </c>
    </row>
    <row r="15" spans="1:7" ht="145" x14ac:dyDescent="0.35">
      <c r="A15" s="4">
        <v>10010056122</v>
      </c>
      <c r="B15" s="2" t="s">
        <v>106</v>
      </c>
      <c r="C15" s="3">
        <v>1000000</v>
      </c>
      <c r="D15" s="4">
        <v>43101</v>
      </c>
      <c r="E15" s="2" t="s">
        <v>107</v>
      </c>
      <c r="F15" s="2" t="s">
        <v>108</v>
      </c>
      <c r="G15" s="1" t="s">
        <v>105</v>
      </c>
    </row>
    <row r="16" spans="1:7" ht="87" x14ac:dyDescent="0.35">
      <c r="A16" s="4">
        <v>10010056123</v>
      </c>
      <c r="B16" s="2" t="s">
        <v>109</v>
      </c>
      <c r="C16" s="3">
        <v>200000</v>
      </c>
      <c r="D16" s="4">
        <v>43101</v>
      </c>
      <c r="E16" s="2" t="s">
        <v>110</v>
      </c>
      <c r="F16" s="2" t="s">
        <v>111</v>
      </c>
      <c r="G16" s="1" t="s">
        <v>105</v>
      </c>
    </row>
    <row r="17" spans="2:3" x14ac:dyDescent="0.35">
      <c r="B17" s="9" t="s">
        <v>31</v>
      </c>
      <c r="C17" s="10">
        <f>SUM(C9:C16)</f>
        <v>14595110.83</v>
      </c>
    </row>
  </sheetData>
  <mergeCells count="5">
    <mergeCell ref="A1:G1"/>
    <mergeCell ref="B2:G2"/>
    <mergeCell ref="B3:G3"/>
    <mergeCell ref="B4:G4"/>
    <mergeCell ref="B5:G5"/>
  </mergeCells>
  <pageMargins left="0.25" right="0.25" top="1.25" bottom="0.75" header="0" footer="0.3"/>
  <pageSetup scale="75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view="pageBreakPreview" zoomScale="110" zoomScaleNormal="100" zoomScaleSheetLayoutView="110" workbookViewId="0">
      <selection activeCell="B11" sqref="B11"/>
    </sheetView>
  </sheetViews>
  <sheetFormatPr baseColWidth="10" defaultRowHeight="14.5" x14ac:dyDescent="0.35"/>
  <cols>
    <col min="1" max="1" width="38.90625" customWidth="1"/>
    <col min="2" max="2" width="17.54296875" customWidth="1"/>
    <col min="3" max="3" width="20.6328125" customWidth="1"/>
    <col min="4" max="4" width="23.08984375" customWidth="1"/>
    <col min="5" max="5" width="35.6328125" customWidth="1"/>
    <col min="6" max="6" width="36.08984375" customWidth="1"/>
  </cols>
  <sheetData>
    <row r="2" spans="1:6" ht="18.5" x14ac:dyDescent="0.45">
      <c r="A2" s="13" t="s">
        <v>32</v>
      </c>
      <c r="B2" s="13"/>
      <c r="C2" s="13"/>
      <c r="D2" s="13"/>
      <c r="E2" s="13"/>
      <c r="F2" s="13"/>
    </row>
    <row r="3" spans="1:6" ht="18.5" x14ac:dyDescent="0.45">
      <c r="A3" s="13" t="s">
        <v>33</v>
      </c>
      <c r="B3" s="13"/>
      <c r="C3" s="13"/>
      <c r="D3" s="13"/>
      <c r="E3" s="13"/>
      <c r="F3" s="13"/>
    </row>
    <row r="4" spans="1:6" ht="18.5" x14ac:dyDescent="0.45">
      <c r="A4" s="13" t="s">
        <v>34</v>
      </c>
      <c r="B4" s="13"/>
      <c r="C4" s="13"/>
      <c r="D4" s="13"/>
      <c r="E4" s="13"/>
      <c r="F4" s="13"/>
    </row>
    <row r="5" spans="1:6" ht="18.5" x14ac:dyDescent="0.45">
      <c r="A5" s="13" t="s">
        <v>35</v>
      </c>
      <c r="B5" s="13"/>
      <c r="C5" s="13"/>
      <c r="D5" s="13"/>
      <c r="E5" s="13"/>
      <c r="F5" s="13"/>
    </row>
    <row r="6" spans="1:6" x14ac:dyDescent="0.35">
      <c r="A6" s="12"/>
      <c r="B6" s="12"/>
      <c r="C6" s="12"/>
      <c r="D6" s="12"/>
      <c r="E6" s="12"/>
      <c r="F6" s="12"/>
    </row>
    <row r="7" spans="1:6" ht="21" x14ac:dyDescent="0.5">
      <c r="A7" s="7" t="s">
        <v>36</v>
      </c>
      <c r="B7" s="7"/>
    </row>
    <row r="8" spans="1:6" x14ac:dyDescent="0.35">
      <c r="A8" s="14" t="s">
        <v>37</v>
      </c>
      <c r="B8" s="14" t="s">
        <v>24</v>
      </c>
      <c r="C8" s="14" t="s">
        <v>22</v>
      </c>
      <c r="D8" s="14" t="s">
        <v>12</v>
      </c>
      <c r="E8" s="14" t="s">
        <v>13</v>
      </c>
      <c r="F8" s="14" t="s">
        <v>14</v>
      </c>
    </row>
    <row r="9" spans="1:6" ht="43.5" x14ac:dyDescent="0.35">
      <c r="A9" s="15" t="s">
        <v>38</v>
      </c>
      <c r="B9" s="16">
        <v>56000</v>
      </c>
      <c r="C9" s="17">
        <v>43301</v>
      </c>
      <c r="D9" s="18" t="s">
        <v>39</v>
      </c>
      <c r="E9" s="18" t="s">
        <v>40</v>
      </c>
      <c r="F9" s="18" t="s">
        <v>41</v>
      </c>
    </row>
    <row r="10" spans="1:6" ht="43.5" x14ac:dyDescent="0.35">
      <c r="A10" s="15" t="s">
        <v>42</v>
      </c>
      <c r="B10" s="16">
        <v>6348</v>
      </c>
      <c r="C10" s="17">
        <v>43301</v>
      </c>
      <c r="D10" s="18" t="s">
        <v>43</v>
      </c>
      <c r="E10" s="18" t="s">
        <v>44</v>
      </c>
      <c r="F10" s="18" t="s">
        <v>45</v>
      </c>
    </row>
    <row r="11" spans="1:6" ht="43.5" x14ac:dyDescent="0.35">
      <c r="A11" s="15" t="s">
        <v>46</v>
      </c>
      <c r="B11" s="16">
        <v>6348</v>
      </c>
      <c r="C11" s="17">
        <v>43301</v>
      </c>
      <c r="D11" s="18" t="s">
        <v>43</v>
      </c>
      <c r="E11" s="18" t="s">
        <v>47</v>
      </c>
      <c r="F11" s="18" t="s">
        <v>48</v>
      </c>
    </row>
    <row r="12" spans="1:6" ht="72.5" x14ac:dyDescent="0.35">
      <c r="A12" s="15" t="s">
        <v>49</v>
      </c>
      <c r="B12" s="16">
        <v>266349</v>
      </c>
      <c r="C12" s="17">
        <v>43301</v>
      </c>
      <c r="D12" s="18" t="s">
        <v>50</v>
      </c>
      <c r="E12" s="18" t="s">
        <v>51</v>
      </c>
      <c r="F12" s="18" t="s">
        <v>52</v>
      </c>
    </row>
    <row r="13" spans="1:6" ht="43.5" x14ac:dyDescent="0.35">
      <c r="A13" s="15" t="s">
        <v>46</v>
      </c>
      <c r="B13" s="16">
        <v>10000</v>
      </c>
      <c r="C13" s="17">
        <v>43301</v>
      </c>
      <c r="D13" s="18" t="s">
        <v>39</v>
      </c>
      <c r="E13" s="18" t="s">
        <v>53</v>
      </c>
      <c r="F13" s="18" t="s">
        <v>54</v>
      </c>
    </row>
    <row r="14" spans="1:6" ht="43.5" x14ac:dyDescent="0.35">
      <c r="A14" s="15" t="s">
        <v>55</v>
      </c>
      <c r="B14" s="16">
        <v>13000</v>
      </c>
      <c r="C14" s="17">
        <v>43301</v>
      </c>
      <c r="D14" s="18" t="s">
        <v>39</v>
      </c>
      <c r="E14" s="18" t="s">
        <v>56</v>
      </c>
      <c r="F14" s="18" t="s">
        <v>57</v>
      </c>
    </row>
    <row r="15" spans="1:6" ht="87" x14ac:dyDescent="0.35">
      <c r="A15" s="15" t="s">
        <v>58</v>
      </c>
      <c r="B15" s="16">
        <v>3000</v>
      </c>
      <c r="C15" s="17">
        <v>43301</v>
      </c>
      <c r="D15" s="18" t="s">
        <v>50</v>
      </c>
      <c r="E15" s="18" t="s">
        <v>59</v>
      </c>
      <c r="F15" s="18" t="s">
        <v>60</v>
      </c>
    </row>
    <row r="16" spans="1:6" x14ac:dyDescent="0.35">
      <c r="A16" s="9" t="s">
        <v>31</v>
      </c>
      <c r="B16" s="19">
        <f>SUM(B9,B10,B11,B12,B13,B14,B15)</f>
        <v>361045</v>
      </c>
    </row>
    <row r="19" spans="1:6" x14ac:dyDescent="0.35">
      <c r="A19" s="20" t="s">
        <v>61</v>
      </c>
      <c r="B19" s="21"/>
      <c r="C19" s="21"/>
      <c r="D19" s="21"/>
      <c r="E19" s="21"/>
      <c r="F19" s="21"/>
    </row>
    <row r="20" spans="1:6" x14ac:dyDescent="0.35">
      <c r="A20" s="22" t="s">
        <v>62</v>
      </c>
      <c r="B20" s="23">
        <v>1410000</v>
      </c>
      <c r="C20" s="24" t="s">
        <v>63</v>
      </c>
      <c r="D20" s="21"/>
      <c r="E20" s="21"/>
      <c r="F20" s="21"/>
    </row>
    <row r="21" spans="1:6" x14ac:dyDescent="0.35">
      <c r="A21" s="22" t="s">
        <v>64</v>
      </c>
      <c r="B21" s="23">
        <v>7768479.1799999997</v>
      </c>
      <c r="C21" s="25" t="s">
        <v>65</v>
      </c>
      <c r="D21" s="21"/>
      <c r="E21" s="21"/>
      <c r="F21" s="21"/>
    </row>
    <row r="22" spans="1:6" x14ac:dyDescent="0.35">
      <c r="A22" s="22" t="s">
        <v>66</v>
      </c>
      <c r="B22" s="23">
        <v>20000000</v>
      </c>
      <c r="C22" s="25" t="s">
        <v>67</v>
      </c>
      <c r="D22" s="21"/>
      <c r="E22" s="21"/>
      <c r="F22" s="21"/>
    </row>
  </sheetData>
  <mergeCells count="5">
    <mergeCell ref="A2:F2"/>
    <mergeCell ref="A3:F3"/>
    <mergeCell ref="A4:F4"/>
    <mergeCell ref="A5:F5"/>
    <mergeCell ref="A6:F6"/>
  </mergeCells>
  <printOptions horizontalCentered="1"/>
  <pageMargins left="0.70866141732283505" right="0.70866141732283505" top="0.74803149606299202" bottom="0.74803149606299202" header="0.31496062992126" footer="0.31496062992126"/>
  <pageSetup scale="69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workbookViewId="0">
      <selection activeCell="D9" sqref="D9"/>
    </sheetView>
  </sheetViews>
  <sheetFormatPr baseColWidth="10" defaultColWidth="11.453125" defaultRowHeight="14.5" x14ac:dyDescent="0.35"/>
  <cols>
    <col min="1" max="1" width="38.90625" customWidth="1"/>
    <col min="2" max="2" width="16.1796875" bestFit="1" customWidth="1"/>
    <col min="3" max="3" width="8.08984375" bestFit="1" customWidth="1"/>
    <col min="4" max="4" width="31.453125" customWidth="1"/>
    <col min="5" max="5" width="26.81640625" customWidth="1"/>
    <col min="6" max="6" width="36.08984375" customWidth="1"/>
  </cols>
  <sheetData>
    <row r="1" spans="1:6" x14ac:dyDescent="0.35">
      <c r="A1" s="12"/>
      <c r="B1" s="12"/>
      <c r="C1" s="12"/>
      <c r="D1" s="12"/>
      <c r="E1" s="12"/>
      <c r="F1" s="12"/>
    </row>
    <row r="2" spans="1:6" ht="18.5" x14ac:dyDescent="0.45">
      <c r="A2" s="13" t="s">
        <v>32</v>
      </c>
      <c r="B2" s="13"/>
      <c r="C2" s="13"/>
      <c r="D2" s="13"/>
      <c r="E2" s="13"/>
      <c r="F2" s="13"/>
    </row>
    <row r="3" spans="1:6" ht="18.5" x14ac:dyDescent="0.45">
      <c r="A3" s="13" t="s">
        <v>33</v>
      </c>
      <c r="B3" s="13"/>
      <c r="C3" s="13"/>
      <c r="D3" s="13"/>
      <c r="E3" s="13"/>
      <c r="F3" s="13"/>
    </row>
    <row r="4" spans="1:6" ht="18.5" x14ac:dyDescent="0.45">
      <c r="A4" s="13" t="s">
        <v>34</v>
      </c>
      <c r="B4" s="13"/>
      <c r="C4" s="13"/>
      <c r="D4" s="13"/>
      <c r="E4" s="13"/>
      <c r="F4" s="13"/>
    </row>
    <row r="5" spans="1:6" ht="18.5" x14ac:dyDescent="0.45">
      <c r="A5" s="13" t="s">
        <v>35</v>
      </c>
      <c r="B5" s="13"/>
      <c r="C5" s="13"/>
      <c r="D5" s="13"/>
      <c r="E5" s="13"/>
      <c r="F5" s="13"/>
    </row>
    <row r="6" spans="1:6" x14ac:dyDescent="0.35">
      <c r="A6" s="11"/>
      <c r="B6" s="11"/>
      <c r="C6" s="11"/>
      <c r="D6" s="11"/>
      <c r="E6" s="11"/>
      <c r="F6" s="11"/>
    </row>
    <row r="7" spans="1:6" ht="21" x14ac:dyDescent="0.5">
      <c r="A7" s="7" t="s">
        <v>112</v>
      </c>
    </row>
    <row r="8" spans="1:6" x14ac:dyDescent="0.35">
      <c r="A8" s="6" t="s">
        <v>21</v>
      </c>
      <c r="B8" s="6" t="s">
        <v>24</v>
      </c>
      <c r="C8" s="6" t="s">
        <v>22</v>
      </c>
      <c r="D8" s="6" t="s">
        <v>12</v>
      </c>
      <c r="E8" s="6" t="s">
        <v>13</v>
      </c>
      <c r="F8" s="6" t="s">
        <v>14</v>
      </c>
    </row>
    <row r="9" spans="1:6" ht="130.5" x14ac:dyDescent="0.35">
      <c r="A9" s="2" t="s">
        <v>113</v>
      </c>
      <c r="B9" s="33">
        <v>33231227.5</v>
      </c>
      <c r="C9" s="4" t="s">
        <v>6</v>
      </c>
      <c r="D9" s="2" t="s">
        <v>114</v>
      </c>
      <c r="E9" s="2" t="s">
        <v>115</v>
      </c>
      <c r="F9" s="1" t="s">
        <v>116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119" scale="7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09 SEPESCA</vt:lpstr>
      <vt:lpstr>11 SEDECO</vt:lpstr>
      <vt:lpstr>12 SEDAGRO</vt:lpstr>
      <vt:lpstr>13 SECTURE</vt:lpstr>
      <vt:lpstr>16 SEDESOE</vt:lpstr>
      <vt:lpstr>'12 SEDAGRO'!Títulos_a_imprimir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</dc:creator>
  <cp:lastModifiedBy>Windows User</cp:lastModifiedBy>
  <cp:lastPrinted>2018-06-18T19:17:41Z</cp:lastPrinted>
  <dcterms:created xsi:type="dcterms:W3CDTF">2018-06-11T19:47:08Z</dcterms:created>
  <dcterms:modified xsi:type="dcterms:W3CDTF">2018-06-18T20:01:58Z</dcterms:modified>
</cp:coreProperties>
</file>